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800" activeTab="0"/>
  </bookViews>
  <sheets>
    <sheet name="Хирург" sheetId="1" r:id="rId1"/>
  </sheets>
  <definedNames>
    <definedName name="_xlnm.Print_Area" localSheetId="0">'Хирург'!$A$1:$H$44</definedName>
  </definedNames>
  <calcPr fullCalcOnLoad="1" refMode="R1C1"/>
</workbook>
</file>

<file path=xl/sharedStrings.xml><?xml version="1.0" encoding="utf-8"?>
<sst xmlns="http://schemas.openxmlformats.org/spreadsheetml/2006/main" count="78" uniqueCount="48">
  <si>
    <t xml:space="preserve">                                                                                                                                 </t>
  </si>
  <si>
    <t>ПРЕЙСКУРАНТ  ЦЕН</t>
  </si>
  <si>
    <t>№ пп</t>
  </si>
  <si>
    <t>Наименование услуг</t>
  </si>
  <si>
    <t>Тариф</t>
  </si>
  <si>
    <t xml:space="preserve">Кол-во УЕТ </t>
  </si>
  <si>
    <t>_____________ О.Б.Кочкина</t>
  </si>
  <si>
    <t>1 ин.</t>
  </si>
  <si>
    <t>Лечение периостита (промывание раны, дренирование)</t>
  </si>
  <si>
    <t>Перевязка после сложного хирургического вмешательства</t>
  </si>
  <si>
    <t>Медикаментозная обработка лунки</t>
  </si>
  <si>
    <t xml:space="preserve">Цистэктомия </t>
  </si>
  <si>
    <t xml:space="preserve">Остеотомия </t>
  </si>
  <si>
    <t>Иссечение келоидных рубцов</t>
  </si>
  <si>
    <t xml:space="preserve">Коллапан </t>
  </si>
  <si>
    <t>1 гранула</t>
  </si>
  <si>
    <t>Операция по подготовке зуба для ортодонтического лечения</t>
  </si>
  <si>
    <t>Удаление гипертрофированной слизистой из кариозной полости</t>
  </si>
  <si>
    <t>Ушивание раны</t>
  </si>
  <si>
    <t>Лоскутная гингивопластика в области 3-4 зубов</t>
  </si>
  <si>
    <t>Углубление преддверия полости рта</t>
  </si>
  <si>
    <t xml:space="preserve">Гингивоэктомия </t>
  </si>
  <si>
    <t>Открытый кюретаж пародонтальных карманов 4-6 зубов</t>
  </si>
  <si>
    <t>Френулопластика</t>
  </si>
  <si>
    <t>Анестезия</t>
  </si>
  <si>
    <t>Удаление зубов - простое</t>
  </si>
  <si>
    <t>Удаление зубов - сложное</t>
  </si>
  <si>
    <t xml:space="preserve">Цистэктомия с резекцией верхушки корня 1 зуба (2х зубов – 5 единиц) </t>
  </si>
  <si>
    <t>на платные услуги хирургического кабинета</t>
  </si>
  <si>
    <t xml:space="preserve">Осмотр </t>
  </si>
  <si>
    <t xml:space="preserve">Повторный осмотр </t>
  </si>
  <si>
    <t xml:space="preserve">Кюретаж лунки при альвеолите </t>
  </si>
  <si>
    <t>Вскрытие абсцесса, дренирование</t>
  </si>
  <si>
    <t xml:space="preserve">Операция иссечение капюшона </t>
  </si>
  <si>
    <t xml:space="preserve">Шинирование с пробой </t>
  </si>
  <si>
    <t>Удаление доброкачественной опухоли  (атерома, ретенционная киста, липома)</t>
  </si>
  <si>
    <t xml:space="preserve">Удаление доброкачественных опухолей на коже лица </t>
  </si>
  <si>
    <t>Платные услуги предоставляются по желанию пациента</t>
  </si>
  <si>
    <t>х</t>
  </si>
  <si>
    <t>Консультация врача стоматолога хирурга</t>
  </si>
  <si>
    <t>Вправление вывиха нижней челюсти</t>
  </si>
  <si>
    <t>Главный врач ГБУЗ ПК "СП КУБ"</t>
  </si>
  <si>
    <t>ГБУЗ ПК "СП КУБ"</t>
  </si>
  <si>
    <t xml:space="preserve">Утверждаю приказом № 31-осн от 30.01.2020г. </t>
  </si>
  <si>
    <t>03.02.2020г.</t>
  </si>
  <si>
    <t>с 03.02.2020 г.</t>
  </si>
  <si>
    <t>1 УЕТ</t>
  </si>
  <si>
    <t>МП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</si>
</sst>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52" applyFont="1">
      <alignment/>
      <protection/>
    </xf>
    <xf numFmtId="0" fontId="6" fillId="0" borderId="0" xfId="52" applyFont="1">
      <alignment/>
      <protection/>
    </xf>
    <xf numFmtId="14" fontId="19" fillId="0" borderId="0" xfId="52" applyNumberFormat="1" applyFont="1">
      <alignment/>
      <protection/>
    </xf>
    <xf numFmtId="0" fontId="22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10" xfId="52" applyNumberFormat="1" applyFont="1" applyBorder="1" applyAlignment="1">
      <alignment horizontal="center"/>
      <protection/>
    </xf>
    <xf numFmtId="3" fontId="21" fillId="0" borderId="0" xfId="0" applyNumberFormat="1" applyFont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19" fillId="0" borderId="0" xfId="52" applyNumberFormat="1" applyFont="1" applyAlignment="1">
      <alignment horizontal="left"/>
      <protection/>
    </xf>
    <xf numFmtId="0" fontId="19" fillId="0" borderId="0" xfId="52" applyFont="1" applyAlignment="1">
      <alignment horizontal="center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/>
      <protection/>
    </xf>
    <xf numFmtId="0" fontId="19" fillId="0" borderId="0" xfId="52" applyFont="1" applyAlignment="1">
      <alignment horizontal="left"/>
      <protection/>
    </xf>
    <xf numFmtId="0" fontId="20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6.00390625" style="0" customWidth="1"/>
    <col min="2" max="2" width="11.75390625" style="0" hidden="1" customWidth="1"/>
    <col min="3" max="3" width="61.125" style="0" customWidth="1"/>
    <col min="4" max="4" width="14.625" style="0" customWidth="1"/>
    <col min="5" max="5" width="12.625" style="0" hidden="1" customWidth="1"/>
    <col min="6" max="7" width="9.25390625" style="10" hidden="1" customWidth="1"/>
    <col min="8" max="8" width="14.75390625" style="13" customWidth="1"/>
  </cols>
  <sheetData>
    <row r="1" spans="1:5" ht="18.75">
      <c r="A1" s="1" t="s">
        <v>43</v>
      </c>
      <c r="B1" s="1"/>
      <c r="C1" s="2"/>
      <c r="D1" s="21"/>
      <c r="E1" s="21"/>
    </row>
    <row r="2" spans="1:5" ht="18.75">
      <c r="A2" s="21" t="s">
        <v>41</v>
      </c>
      <c r="B2" s="21"/>
      <c r="C2" s="21"/>
      <c r="D2" s="21"/>
      <c r="E2" s="21"/>
    </row>
    <row r="3" spans="1:5" ht="18.75">
      <c r="A3" s="21"/>
      <c r="B3" s="21"/>
      <c r="C3" s="21"/>
      <c r="D3" s="21"/>
      <c r="E3" s="21"/>
    </row>
    <row r="4" spans="1:5" ht="18.75">
      <c r="A4" s="1" t="s">
        <v>0</v>
      </c>
      <c r="B4" s="1"/>
      <c r="C4" s="2"/>
      <c r="D4" s="1"/>
      <c r="E4" s="2"/>
    </row>
    <row r="5" spans="1:5" ht="18.75">
      <c r="A5" s="1" t="s">
        <v>6</v>
      </c>
      <c r="B5" s="1"/>
      <c r="C5" s="2"/>
      <c r="D5" s="1"/>
      <c r="E5" s="2"/>
    </row>
    <row r="6" spans="1:5" ht="18.75">
      <c r="A6" s="3" t="s">
        <v>44</v>
      </c>
      <c r="B6" s="3"/>
      <c r="C6" s="2"/>
      <c r="D6" s="1"/>
      <c r="E6" s="2"/>
    </row>
    <row r="7" spans="1:5" ht="18.75">
      <c r="A7" s="15" t="s">
        <v>47</v>
      </c>
      <c r="B7" s="15"/>
      <c r="C7" s="15"/>
      <c r="D7" s="3"/>
      <c r="E7" s="2"/>
    </row>
    <row r="8" spans="1:8" ht="18.75">
      <c r="A8" s="16" t="s">
        <v>1</v>
      </c>
      <c r="B8" s="16"/>
      <c r="C8" s="16"/>
      <c r="D8" s="16"/>
      <c r="E8" s="16"/>
      <c r="F8" s="16"/>
      <c r="G8" s="16"/>
      <c r="H8" s="16"/>
    </row>
    <row r="9" spans="1:8" ht="18.75">
      <c r="A9" s="16" t="s">
        <v>28</v>
      </c>
      <c r="B9" s="16"/>
      <c r="C9" s="16"/>
      <c r="D9" s="16"/>
      <c r="E9" s="16"/>
      <c r="F9" s="16"/>
      <c r="G9" s="16"/>
      <c r="H9" s="16"/>
    </row>
    <row r="10" spans="1:8" ht="18.75">
      <c r="A10" s="16" t="s">
        <v>42</v>
      </c>
      <c r="B10" s="16"/>
      <c r="C10" s="16"/>
      <c r="D10" s="16"/>
      <c r="E10" s="16"/>
      <c r="F10" s="16"/>
      <c r="G10" s="16"/>
      <c r="H10" s="16"/>
    </row>
    <row r="11" spans="1:8" ht="18.75">
      <c r="A11" s="22" t="s">
        <v>45</v>
      </c>
      <c r="B11" s="22"/>
      <c r="C11" s="22"/>
      <c r="D11" s="22"/>
      <c r="E11" s="22"/>
      <c r="F11" s="22"/>
      <c r="G11" s="22"/>
      <c r="H11" s="22"/>
    </row>
    <row r="12" spans="1:8" ht="15.75">
      <c r="A12" s="17" t="s">
        <v>2</v>
      </c>
      <c r="B12" s="18"/>
      <c r="C12" s="5" t="s">
        <v>3</v>
      </c>
      <c r="D12" s="5" t="s">
        <v>5</v>
      </c>
      <c r="E12" s="5" t="s">
        <v>4</v>
      </c>
      <c r="F12" s="11" t="s">
        <v>46</v>
      </c>
      <c r="G12" s="11" t="s">
        <v>46</v>
      </c>
      <c r="H12" s="12" t="s">
        <v>4</v>
      </c>
    </row>
    <row r="13" spans="1:8" ht="15.75">
      <c r="A13" s="19">
        <v>1</v>
      </c>
      <c r="B13" s="20"/>
      <c r="C13" s="4">
        <v>2</v>
      </c>
      <c r="D13" s="4">
        <v>3</v>
      </c>
      <c r="E13" s="4">
        <v>4</v>
      </c>
      <c r="F13" s="11"/>
      <c r="G13" s="11"/>
      <c r="H13" s="4">
        <v>4</v>
      </c>
    </row>
    <row r="14" spans="1:8" ht="15.75">
      <c r="A14" s="6">
        <v>1</v>
      </c>
      <c r="B14" s="6" t="s">
        <v>38</v>
      </c>
      <c r="C14" s="7" t="s">
        <v>39</v>
      </c>
      <c r="D14" s="6">
        <v>2.5</v>
      </c>
      <c r="E14" s="6">
        <f>D14*F14</f>
        <v>600</v>
      </c>
      <c r="F14" s="11">
        <v>240</v>
      </c>
      <c r="G14" s="11">
        <v>250</v>
      </c>
      <c r="H14" s="14">
        <f>ROUND(D14*G14,-1)</f>
        <v>630</v>
      </c>
    </row>
    <row r="15" spans="1:8" ht="15.75">
      <c r="A15" s="6">
        <v>2</v>
      </c>
      <c r="B15" s="6" t="s">
        <v>38</v>
      </c>
      <c r="C15" s="7" t="s">
        <v>29</v>
      </c>
      <c r="D15" s="6">
        <v>1</v>
      </c>
      <c r="E15" s="6">
        <f aca="true" t="shared" si="0" ref="E15:E30">D15*F15</f>
        <v>240</v>
      </c>
      <c r="F15" s="11">
        <v>240</v>
      </c>
      <c r="G15" s="11">
        <v>250</v>
      </c>
      <c r="H15" s="14">
        <f aca="true" t="shared" si="1" ref="H15:H42">ROUND(D15*G15,-1)</f>
        <v>250</v>
      </c>
    </row>
    <row r="16" spans="1:8" ht="15.75">
      <c r="A16" s="6">
        <v>3</v>
      </c>
      <c r="B16" s="6" t="s">
        <v>38</v>
      </c>
      <c r="C16" s="7" t="s">
        <v>30</v>
      </c>
      <c r="D16" s="6">
        <v>0.5</v>
      </c>
      <c r="E16" s="6">
        <f t="shared" si="0"/>
        <v>120</v>
      </c>
      <c r="F16" s="11">
        <v>240</v>
      </c>
      <c r="G16" s="11">
        <v>250</v>
      </c>
      <c r="H16" s="14">
        <f t="shared" si="1"/>
        <v>130</v>
      </c>
    </row>
    <row r="17" spans="1:8" ht="15.75">
      <c r="A17" s="6">
        <v>4</v>
      </c>
      <c r="B17" s="6" t="s">
        <v>38</v>
      </c>
      <c r="C17" s="7" t="s">
        <v>25</v>
      </c>
      <c r="D17" s="6">
        <v>1</v>
      </c>
      <c r="E17" s="6">
        <f t="shared" si="0"/>
        <v>240</v>
      </c>
      <c r="F17" s="11">
        <v>240</v>
      </c>
      <c r="G17" s="11">
        <v>250</v>
      </c>
      <c r="H17" s="14">
        <f t="shared" si="1"/>
        <v>250</v>
      </c>
    </row>
    <row r="18" spans="1:8" ht="15.75">
      <c r="A18" s="6">
        <v>5</v>
      </c>
      <c r="B18" s="6" t="s">
        <v>38</v>
      </c>
      <c r="C18" s="7" t="s">
        <v>26</v>
      </c>
      <c r="D18" s="6">
        <v>1.5</v>
      </c>
      <c r="E18" s="6">
        <f t="shared" si="0"/>
        <v>360</v>
      </c>
      <c r="F18" s="11">
        <v>240</v>
      </c>
      <c r="G18" s="11">
        <v>250</v>
      </c>
      <c r="H18" s="14">
        <f t="shared" si="1"/>
        <v>380</v>
      </c>
    </row>
    <row r="19" spans="1:8" ht="15.75">
      <c r="A19" s="6">
        <v>6</v>
      </c>
      <c r="B19" s="6" t="s">
        <v>38</v>
      </c>
      <c r="C19" s="7" t="s">
        <v>31</v>
      </c>
      <c r="D19" s="6">
        <v>1.5</v>
      </c>
      <c r="E19" s="6">
        <f t="shared" si="0"/>
        <v>360</v>
      </c>
      <c r="F19" s="11">
        <v>240</v>
      </c>
      <c r="G19" s="11">
        <v>250</v>
      </c>
      <c r="H19" s="14">
        <f t="shared" si="1"/>
        <v>380</v>
      </c>
    </row>
    <row r="20" spans="1:8" ht="15.75">
      <c r="A20" s="6">
        <v>7</v>
      </c>
      <c r="B20" s="6" t="s">
        <v>38</v>
      </c>
      <c r="C20" s="7" t="s">
        <v>32</v>
      </c>
      <c r="D20" s="6">
        <v>2.5</v>
      </c>
      <c r="E20" s="6">
        <f t="shared" si="0"/>
        <v>600</v>
      </c>
      <c r="F20" s="11">
        <v>240</v>
      </c>
      <c r="G20" s="11">
        <v>250</v>
      </c>
      <c r="H20" s="14">
        <f t="shared" si="1"/>
        <v>630</v>
      </c>
    </row>
    <row r="21" spans="1:8" ht="15.75">
      <c r="A21" s="6">
        <v>8</v>
      </c>
      <c r="B21" s="6" t="s">
        <v>38</v>
      </c>
      <c r="C21" s="7" t="s">
        <v>8</v>
      </c>
      <c r="D21" s="6">
        <v>1.5</v>
      </c>
      <c r="E21" s="6">
        <f t="shared" si="0"/>
        <v>360</v>
      </c>
      <c r="F21" s="11">
        <v>240</v>
      </c>
      <c r="G21" s="11">
        <v>250</v>
      </c>
      <c r="H21" s="14">
        <f t="shared" si="1"/>
        <v>380</v>
      </c>
    </row>
    <row r="22" spans="1:8" ht="15.75">
      <c r="A22" s="6">
        <v>9</v>
      </c>
      <c r="B22" s="6" t="s">
        <v>38</v>
      </c>
      <c r="C22" s="7" t="s">
        <v>33</v>
      </c>
      <c r="D22" s="6">
        <v>1.5</v>
      </c>
      <c r="E22" s="6">
        <f t="shared" si="0"/>
        <v>360</v>
      </c>
      <c r="F22" s="11">
        <v>240</v>
      </c>
      <c r="G22" s="11">
        <v>250</v>
      </c>
      <c r="H22" s="14">
        <f t="shared" si="1"/>
        <v>380</v>
      </c>
    </row>
    <row r="23" spans="1:8" ht="15.75">
      <c r="A23" s="6">
        <v>10</v>
      </c>
      <c r="B23" s="6" t="s">
        <v>38</v>
      </c>
      <c r="C23" s="7" t="s">
        <v>34</v>
      </c>
      <c r="D23" s="6">
        <v>12</v>
      </c>
      <c r="E23" s="6">
        <f t="shared" si="0"/>
        <v>2880</v>
      </c>
      <c r="F23" s="11">
        <v>240</v>
      </c>
      <c r="G23" s="11">
        <v>250</v>
      </c>
      <c r="H23" s="14">
        <f t="shared" si="1"/>
        <v>3000</v>
      </c>
    </row>
    <row r="24" spans="1:8" ht="15.75">
      <c r="A24" s="6">
        <v>11</v>
      </c>
      <c r="B24" s="6" t="s">
        <v>38</v>
      </c>
      <c r="C24" s="7" t="s">
        <v>9</v>
      </c>
      <c r="D24" s="6">
        <v>1.5</v>
      </c>
      <c r="E24" s="6">
        <f t="shared" si="0"/>
        <v>360</v>
      </c>
      <c r="F24" s="11">
        <v>240</v>
      </c>
      <c r="G24" s="11">
        <v>250</v>
      </c>
      <c r="H24" s="14">
        <f t="shared" si="1"/>
        <v>380</v>
      </c>
    </row>
    <row r="25" spans="1:8" ht="15.75">
      <c r="A25" s="6">
        <v>12</v>
      </c>
      <c r="B25" s="6" t="s">
        <v>38</v>
      </c>
      <c r="C25" s="7" t="s">
        <v>10</v>
      </c>
      <c r="D25" s="6">
        <v>0.5</v>
      </c>
      <c r="E25" s="6">
        <f t="shared" si="0"/>
        <v>120</v>
      </c>
      <c r="F25" s="11">
        <v>240</v>
      </c>
      <c r="G25" s="11">
        <v>250</v>
      </c>
      <c r="H25" s="14">
        <f t="shared" si="1"/>
        <v>130</v>
      </c>
    </row>
    <row r="26" spans="1:8" ht="31.5">
      <c r="A26" s="6">
        <v>13</v>
      </c>
      <c r="B26" s="6" t="s">
        <v>38</v>
      </c>
      <c r="C26" s="7" t="s">
        <v>27</v>
      </c>
      <c r="D26" s="6">
        <v>6</v>
      </c>
      <c r="E26" s="6">
        <f t="shared" si="0"/>
        <v>1440</v>
      </c>
      <c r="F26" s="11">
        <v>240</v>
      </c>
      <c r="G26" s="11">
        <v>250</v>
      </c>
      <c r="H26" s="14">
        <f t="shared" si="1"/>
        <v>1500</v>
      </c>
    </row>
    <row r="27" spans="1:8" ht="15.75">
      <c r="A27" s="6">
        <v>14</v>
      </c>
      <c r="B27" s="6" t="s">
        <v>38</v>
      </c>
      <c r="C27" s="7" t="s">
        <v>11</v>
      </c>
      <c r="D27" s="6">
        <v>4</v>
      </c>
      <c r="E27" s="6">
        <f t="shared" si="0"/>
        <v>960</v>
      </c>
      <c r="F27" s="11">
        <v>240</v>
      </c>
      <c r="G27" s="11">
        <v>250</v>
      </c>
      <c r="H27" s="14">
        <f t="shared" si="1"/>
        <v>1000</v>
      </c>
    </row>
    <row r="28" spans="1:8" ht="15.75">
      <c r="A28" s="6">
        <v>15</v>
      </c>
      <c r="B28" s="6" t="s">
        <v>38</v>
      </c>
      <c r="C28" s="7" t="s">
        <v>12</v>
      </c>
      <c r="D28" s="6">
        <v>1</v>
      </c>
      <c r="E28" s="6">
        <f t="shared" si="0"/>
        <v>240</v>
      </c>
      <c r="F28" s="11">
        <v>240</v>
      </c>
      <c r="G28" s="11">
        <v>250</v>
      </c>
      <c r="H28" s="14">
        <f t="shared" si="1"/>
        <v>250</v>
      </c>
    </row>
    <row r="29" spans="1:8" ht="31.5">
      <c r="A29" s="6">
        <v>16</v>
      </c>
      <c r="B29" s="6" t="s">
        <v>38</v>
      </c>
      <c r="C29" s="7" t="s">
        <v>35</v>
      </c>
      <c r="D29" s="6">
        <v>5.5</v>
      </c>
      <c r="E29" s="6">
        <f t="shared" si="0"/>
        <v>1320</v>
      </c>
      <c r="F29" s="11">
        <v>240</v>
      </c>
      <c r="G29" s="11">
        <v>250</v>
      </c>
      <c r="H29" s="14">
        <f t="shared" si="1"/>
        <v>1380</v>
      </c>
    </row>
    <row r="30" spans="1:8" ht="15.75">
      <c r="A30" s="6">
        <v>17</v>
      </c>
      <c r="B30" s="6" t="s">
        <v>38</v>
      </c>
      <c r="C30" s="7" t="s">
        <v>36</v>
      </c>
      <c r="D30" s="6">
        <v>6</v>
      </c>
      <c r="E30" s="6">
        <f t="shared" si="0"/>
        <v>1440</v>
      </c>
      <c r="F30" s="11">
        <v>240</v>
      </c>
      <c r="G30" s="11">
        <v>250</v>
      </c>
      <c r="H30" s="14">
        <f t="shared" si="1"/>
        <v>1500</v>
      </c>
    </row>
    <row r="31" spans="1:8" ht="15.75">
      <c r="A31" s="6">
        <v>18</v>
      </c>
      <c r="B31" s="6" t="s">
        <v>38</v>
      </c>
      <c r="C31" s="7" t="s">
        <v>24</v>
      </c>
      <c r="D31" s="6" t="s">
        <v>7</v>
      </c>
      <c r="E31" s="6">
        <v>150</v>
      </c>
      <c r="F31" s="11">
        <v>240</v>
      </c>
      <c r="G31" s="11">
        <v>250</v>
      </c>
      <c r="H31" s="14">
        <f>ROUND(E31*1.05,-1)</f>
        <v>160</v>
      </c>
    </row>
    <row r="32" spans="1:8" ht="15.75">
      <c r="A32" s="6">
        <v>19</v>
      </c>
      <c r="B32" s="6" t="s">
        <v>38</v>
      </c>
      <c r="C32" s="7" t="s">
        <v>13</v>
      </c>
      <c r="D32" s="6">
        <v>5</v>
      </c>
      <c r="E32" s="6">
        <f>D32*F32</f>
        <v>1200</v>
      </c>
      <c r="F32" s="11">
        <v>240</v>
      </c>
      <c r="G32" s="11">
        <v>250</v>
      </c>
      <c r="H32" s="14">
        <f t="shared" si="1"/>
        <v>1250</v>
      </c>
    </row>
    <row r="33" spans="1:8" ht="15.75">
      <c r="A33" s="6">
        <v>20</v>
      </c>
      <c r="B33" s="6" t="s">
        <v>38</v>
      </c>
      <c r="C33" s="7" t="s">
        <v>14</v>
      </c>
      <c r="D33" s="9" t="s">
        <v>15</v>
      </c>
      <c r="E33" s="6">
        <v>240</v>
      </c>
      <c r="F33" s="11">
        <v>240</v>
      </c>
      <c r="G33" s="11">
        <v>250</v>
      </c>
      <c r="H33" s="14">
        <v>250</v>
      </c>
    </row>
    <row r="34" spans="1:8" ht="31.5">
      <c r="A34" s="6">
        <v>21</v>
      </c>
      <c r="B34" s="6" t="s">
        <v>38</v>
      </c>
      <c r="C34" s="7" t="s">
        <v>16</v>
      </c>
      <c r="D34" s="6">
        <v>4</v>
      </c>
      <c r="E34" s="6">
        <f aca="true" t="shared" si="2" ref="E34:E42">D34*F34</f>
        <v>960</v>
      </c>
      <c r="F34" s="11">
        <v>240</v>
      </c>
      <c r="G34" s="11">
        <v>250</v>
      </c>
      <c r="H34" s="14">
        <f t="shared" si="1"/>
        <v>1000</v>
      </c>
    </row>
    <row r="35" spans="1:8" ht="31.5">
      <c r="A35" s="6">
        <v>22</v>
      </c>
      <c r="B35" s="6" t="s">
        <v>38</v>
      </c>
      <c r="C35" s="7" t="s">
        <v>17</v>
      </c>
      <c r="D35" s="6">
        <v>1.5</v>
      </c>
      <c r="E35" s="6">
        <f t="shared" si="2"/>
        <v>360</v>
      </c>
      <c r="F35" s="11">
        <v>240</v>
      </c>
      <c r="G35" s="11">
        <v>250</v>
      </c>
      <c r="H35" s="14">
        <f t="shared" si="1"/>
        <v>380</v>
      </c>
    </row>
    <row r="36" spans="1:8" ht="15.75">
      <c r="A36" s="6">
        <v>23</v>
      </c>
      <c r="B36" s="6" t="s">
        <v>38</v>
      </c>
      <c r="C36" s="7" t="s">
        <v>18</v>
      </c>
      <c r="D36" s="6">
        <v>1.5</v>
      </c>
      <c r="E36" s="6">
        <f t="shared" si="2"/>
        <v>360</v>
      </c>
      <c r="F36" s="11">
        <v>240</v>
      </c>
      <c r="G36" s="11">
        <v>250</v>
      </c>
      <c r="H36" s="14">
        <f t="shared" si="1"/>
        <v>380</v>
      </c>
    </row>
    <row r="37" spans="1:8" ht="15.75">
      <c r="A37" s="6">
        <v>24</v>
      </c>
      <c r="B37" s="6" t="s">
        <v>38</v>
      </c>
      <c r="C37" s="7" t="s">
        <v>19</v>
      </c>
      <c r="D37" s="6">
        <v>6</v>
      </c>
      <c r="E37" s="6">
        <f t="shared" si="2"/>
        <v>1440</v>
      </c>
      <c r="F37" s="11">
        <v>240</v>
      </c>
      <c r="G37" s="11">
        <v>250</v>
      </c>
      <c r="H37" s="14">
        <f t="shared" si="1"/>
        <v>1500</v>
      </c>
    </row>
    <row r="38" spans="1:8" ht="15.75">
      <c r="A38" s="6">
        <v>25</v>
      </c>
      <c r="B38" s="6" t="s">
        <v>38</v>
      </c>
      <c r="C38" s="7" t="s">
        <v>20</v>
      </c>
      <c r="D38" s="6">
        <v>6</v>
      </c>
      <c r="E38" s="6">
        <f t="shared" si="2"/>
        <v>1440</v>
      </c>
      <c r="F38" s="11">
        <v>240</v>
      </c>
      <c r="G38" s="11">
        <v>250</v>
      </c>
      <c r="H38" s="14">
        <f t="shared" si="1"/>
        <v>1500</v>
      </c>
    </row>
    <row r="39" spans="1:8" ht="15.75">
      <c r="A39" s="6">
        <v>26</v>
      </c>
      <c r="B39" s="6" t="s">
        <v>38</v>
      </c>
      <c r="C39" s="7" t="s">
        <v>21</v>
      </c>
      <c r="D39" s="6">
        <v>4</v>
      </c>
      <c r="E39" s="6">
        <f t="shared" si="2"/>
        <v>960</v>
      </c>
      <c r="F39" s="11">
        <v>240</v>
      </c>
      <c r="G39" s="11">
        <v>250</v>
      </c>
      <c r="H39" s="14">
        <f t="shared" si="1"/>
        <v>1000</v>
      </c>
    </row>
    <row r="40" spans="1:8" ht="15.75">
      <c r="A40" s="6">
        <v>27</v>
      </c>
      <c r="B40" s="6" t="s">
        <v>38</v>
      </c>
      <c r="C40" s="7" t="s">
        <v>22</v>
      </c>
      <c r="D40" s="6">
        <v>6</v>
      </c>
      <c r="E40" s="6">
        <f t="shared" si="2"/>
        <v>1440</v>
      </c>
      <c r="F40" s="11">
        <v>240</v>
      </c>
      <c r="G40" s="11">
        <v>250</v>
      </c>
      <c r="H40" s="14">
        <f t="shared" si="1"/>
        <v>1500</v>
      </c>
    </row>
    <row r="41" spans="1:8" ht="15.75">
      <c r="A41" s="6">
        <v>28</v>
      </c>
      <c r="B41" s="6" t="s">
        <v>38</v>
      </c>
      <c r="C41" s="7" t="s">
        <v>23</v>
      </c>
      <c r="D41" s="6">
        <v>4</v>
      </c>
      <c r="E41" s="6">
        <f t="shared" si="2"/>
        <v>960</v>
      </c>
      <c r="F41" s="11">
        <v>240</v>
      </c>
      <c r="G41" s="11">
        <v>250</v>
      </c>
      <c r="H41" s="14">
        <f t="shared" si="1"/>
        <v>1000</v>
      </c>
    </row>
    <row r="42" spans="1:8" ht="15.75">
      <c r="A42" s="6">
        <v>29</v>
      </c>
      <c r="B42" s="6" t="s">
        <v>38</v>
      </c>
      <c r="C42" s="7" t="s">
        <v>40</v>
      </c>
      <c r="D42" s="6">
        <v>5.5</v>
      </c>
      <c r="E42" s="6">
        <f t="shared" si="2"/>
        <v>1320</v>
      </c>
      <c r="F42" s="11">
        <v>240</v>
      </c>
      <c r="G42" s="11">
        <v>250</v>
      </c>
      <c r="H42" s="14">
        <f t="shared" si="1"/>
        <v>1380</v>
      </c>
    </row>
    <row r="44" spans="1:2" ht="18.75">
      <c r="A44" s="8" t="s">
        <v>37</v>
      </c>
      <c r="B44" s="8"/>
    </row>
    <row r="45" spans="1:2" ht="18.75">
      <c r="A45" s="8"/>
      <c r="B45" s="8"/>
    </row>
    <row r="46" spans="1:2" ht="18.75">
      <c r="A46" s="8"/>
      <c r="B46" s="8"/>
    </row>
  </sheetData>
  <sheetProtection/>
  <mergeCells count="12">
    <mergeCell ref="D1:E1"/>
    <mergeCell ref="A2:C2"/>
    <mergeCell ref="D2:E2"/>
    <mergeCell ref="A3:C3"/>
    <mergeCell ref="D3:E3"/>
    <mergeCell ref="A8:H8"/>
    <mergeCell ref="A9:H9"/>
    <mergeCell ref="A10:H10"/>
    <mergeCell ref="A11:H11"/>
    <mergeCell ref="A7:C7"/>
    <mergeCell ref="A12:B12"/>
    <mergeCell ref="A13:B13"/>
  </mergeCells>
  <printOptions/>
  <pageMargins left="0.45" right="0.2362204724409449" top="0.42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Пахомова Я.А.</cp:lastModifiedBy>
  <cp:lastPrinted>2020-02-03T12:48:19Z</cp:lastPrinted>
  <dcterms:created xsi:type="dcterms:W3CDTF">2014-01-25T11:30:43Z</dcterms:created>
  <dcterms:modified xsi:type="dcterms:W3CDTF">2020-02-03T12:50:36Z</dcterms:modified>
  <cp:category/>
  <cp:version/>
  <cp:contentType/>
  <cp:contentStatus/>
</cp:coreProperties>
</file>