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800" activeTab="0"/>
  </bookViews>
  <sheets>
    <sheet name="Платные" sheetId="1" r:id="rId1"/>
  </sheets>
  <definedNames>
    <definedName name="_xlnm.Print_Area" localSheetId="0">'Платные'!$A$1:$F$78</definedName>
  </definedNames>
  <calcPr fullCalcOnLoad="1" refMode="R1C1"/>
</workbook>
</file>

<file path=xl/sharedStrings.xml><?xml version="1.0" encoding="utf-8"?>
<sst xmlns="http://schemas.openxmlformats.org/spreadsheetml/2006/main" count="138" uniqueCount="101">
  <si>
    <t xml:space="preserve">                                                                                                                                 </t>
  </si>
  <si>
    <t>ПРЕЙСКУРАНТ  ЦЕН</t>
  </si>
  <si>
    <t>№ пп</t>
  </si>
  <si>
    <t>Наименование услуг</t>
  </si>
  <si>
    <t>Тариф</t>
  </si>
  <si>
    <t>1 зуб</t>
  </si>
  <si>
    <t xml:space="preserve">Кол-во УЕТ </t>
  </si>
  <si>
    <t>_____________ О.Б.Кочкина</t>
  </si>
  <si>
    <t>0,5</t>
  </si>
  <si>
    <t>0,25</t>
  </si>
  <si>
    <t>2,0</t>
  </si>
  <si>
    <t>5,0</t>
  </si>
  <si>
    <t>Полировка пломб из светокомпозита</t>
  </si>
  <si>
    <t>1 ин.</t>
  </si>
  <si>
    <t>Анестезия</t>
  </si>
  <si>
    <t>на платные услуги</t>
  </si>
  <si>
    <t>1,0</t>
  </si>
  <si>
    <t>6,0</t>
  </si>
  <si>
    <t>1,2</t>
  </si>
  <si>
    <t>- премоляры</t>
  </si>
  <si>
    <t>6,5</t>
  </si>
  <si>
    <t>- моляры</t>
  </si>
  <si>
    <t>7,0</t>
  </si>
  <si>
    <t>- методом химического композита</t>
  </si>
  <si>
    <t>3,5</t>
  </si>
  <si>
    <t>7,5</t>
  </si>
  <si>
    <t>Рентгенограмма одного зуба</t>
  </si>
  <si>
    <t>1 зуба</t>
  </si>
  <si>
    <t>Лечение пульпита (без пломбы):</t>
  </si>
  <si>
    <t>- однокоренного зуба</t>
  </si>
  <si>
    <t>2,5</t>
  </si>
  <si>
    <t>- двухкорневого зуба</t>
  </si>
  <si>
    <t>- трехкорневого зуба</t>
  </si>
  <si>
    <t>4,5</t>
  </si>
  <si>
    <t>Лечение периодонтита (без пломбы):</t>
  </si>
  <si>
    <t>Наложение мышьяковистой пасты</t>
  </si>
  <si>
    <t>Раскрытие полости зуба</t>
  </si>
  <si>
    <t>- экстирпация пульпы (из одного канала)</t>
  </si>
  <si>
    <t>- пломбирование канала</t>
  </si>
  <si>
    <t>Медикаментозная обработка канала, слизистой</t>
  </si>
  <si>
    <t>Установка анкерного штифта</t>
  </si>
  <si>
    <t>Наложение временной пломбы</t>
  </si>
  <si>
    <t>Колибровка каналов</t>
  </si>
  <si>
    <t>Профилактический медицинский осмотр</t>
  </si>
  <si>
    <t>Наложение пломб из цементов</t>
  </si>
  <si>
    <t>Виниры</t>
  </si>
  <si>
    <t>Распломбирование канала пастой</t>
  </si>
  <si>
    <t>Распломбирование канала цементом</t>
  </si>
  <si>
    <t>Наложение  одной пломбы из светокомпозитов</t>
  </si>
  <si>
    <t>Рентгенограмма челюсти</t>
  </si>
  <si>
    <t>Проведение инъекций (п/к, в/м, в/в) при лечении заболевания пародонта</t>
  </si>
  <si>
    <t>Гуттаперчевый штифт</t>
  </si>
  <si>
    <t>14.1.</t>
  </si>
  <si>
    <t>14.2.</t>
  </si>
  <si>
    <t>18.1.</t>
  </si>
  <si>
    <t>18.2.</t>
  </si>
  <si>
    <t>Комплекс профессиональной гигиены полости рта</t>
  </si>
  <si>
    <t>Ед. изм.</t>
  </si>
  <si>
    <t>Снятие наддесневого зубного камня до 4-х зубов</t>
  </si>
  <si>
    <t>Снятие наддесневого зубного камня с 4-7 зубов</t>
  </si>
  <si>
    <t>Снятие поддесневого зубного камня до 4-х зубов</t>
  </si>
  <si>
    <t>Снятие поддесневого зубного камня с 4-7 зубов</t>
  </si>
  <si>
    <t>Снятие налета курильщика с 4-7 зубов с помощью пасты (отечественная)</t>
  </si>
  <si>
    <t>Покрытие зубов лаком импортного производства</t>
  </si>
  <si>
    <t>11</t>
  </si>
  <si>
    <t>Медикаментозная обработка зубодесневых карманов: - 1 карман</t>
  </si>
  <si>
    <t>- до 7 зубов</t>
  </si>
  <si>
    <t>1,5</t>
  </si>
  <si>
    <t>12</t>
  </si>
  <si>
    <t>Медикаментозная обработка слизистой</t>
  </si>
  <si>
    <t>13</t>
  </si>
  <si>
    <t>Инъекция лекарственных препаратов</t>
  </si>
  <si>
    <t>14</t>
  </si>
  <si>
    <t>Наложение повязки с использованием лекарственных средств</t>
  </si>
  <si>
    <t>Лигатурное связывание одного зуба</t>
  </si>
  <si>
    <t>Кюретаж пародонтальных карманов 2-х зубов</t>
  </si>
  <si>
    <t>Полировка после снятия зубного камня</t>
  </si>
  <si>
    <t>Наложение одной пломбы из стеклоиономерных цементов (импортного производства)</t>
  </si>
  <si>
    <t>Наложение одной пломбы из стеклоиномерного цемента светоотверждаемого ("Витример")</t>
  </si>
  <si>
    <t>Наложение  одной пломбы из химиокомпозитов (импортного производства)</t>
  </si>
  <si>
    <t>Восстановление разрушенной коронки зуба светокомпозитом: - резцы</t>
  </si>
  <si>
    <t>Изготовление композиционной коронки из светокомпозита: - резцы</t>
  </si>
  <si>
    <t>Платные услуги предоставляются по желанию пациента</t>
  </si>
  <si>
    <t xml:space="preserve">Осмотр </t>
  </si>
  <si>
    <t xml:space="preserve">Повторный осмотр </t>
  </si>
  <si>
    <r>
      <t xml:space="preserve"> </t>
    </r>
    <r>
      <rPr>
        <sz val="12"/>
        <rFont val="Times New Roman"/>
        <family val="1"/>
      </rPr>
      <t xml:space="preserve">Снятие налета с 4-7 зубов с помощью пасты «Детартрин Z» </t>
    </r>
  </si>
  <si>
    <t>Подкладочный материал (светоотверждаемый)</t>
  </si>
  <si>
    <t>ГБУЗ ПК "СП КУБ"</t>
  </si>
  <si>
    <t>Главный врач ГБУЗ ПК "СП КУБ"</t>
  </si>
  <si>
    <t>03.02.2020 г.</t>
  </si>
  <si>
    <t>с 03.02.2020 г.</t>
  </si>
  <si>
    <t>13.1.</t>
  </si>
  <si>
    <t>13.2.</t>
  </si>
  <si>
    <t>13.3.</t>
  </si>
  <si>
    <t>17.1.</t>
  </si>
  <si>
    <t>17.2.</t>
  </si>
  <si>
    <t>20.1.</t>
  </si>
  <si>
    <t>20.2.</t>
  </si>
  <si>
    <t>10.1</t>
  </si>
  <si>
    <t>МП</t>
  </si>
  <si>
    <t>Утверждаю приказом № 31-осн от 30.01.2020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</si>
</sst>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52" applyFont="1">
      <alignment/>
      <protection/>
    </xf>
    <xf numFmtId="0" fontId="6" fillId="0" borderId="0" xfId="52" applyFont="1">
      <alignment/>
      <protection/>
    </xf>
    <xf numFmtId="14" fontId="19" fillId="0" borderId="0" xfId="52" applyNumberFormat="1" applyFont="1">
      <alignment/>
      <protection/>
    </xf>
    <xf numFmtId="0" fontId="21" fillId="0" borderId="0" xfId="0" applyFont="1" applyAlignment="1">
      <alignment/>
    </xf>
    <xf numFmtId="0" fontId="22" fillId="0" borderId="10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vertical="top" wrapText="1"/>
    </xf>
    <xf numFmtId="16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173" fontId="21" fillId="0" borderId="10" xfId="0" applyNumberFormat="1" applyFont="1" applyBorder="1" applyAlignment="1">
      <alignment horizontal="center" wrapText="1"/>
    </xf>
    <xf numFmtId="0" fontId="19" fillId="0" borderId="0" xfId="52" applyFont="1" applyAlignment="1">
      <alignment horizontal="left"/>
      <protection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4" fontId="19" fillId="0" borderId="0" xfId="52" applyNumberFormat="1" applyFont="1" applyAlignment="1">
      <alignment horizontal="left"/>
      <protection/>
    </xf>
    <xf numFmtId="0" fontId="19" fillId="0" borderId="0" xfId="52" applyFont="1" applyAlignment="1">
      <alignment horizontal="center"/>
      <protection/>
    </xf>
    <xf numFmtId="3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0" fillId="0" borderId="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52.375" style="0" customWidth="1"/>
    <col min="3" max="3" width="16.125" style="0" customWidth="1"/>
    <col min="4" max="4" width="12.625" style="0" hidden="1" customWidth="1"/>
    <col min="5" max="5" width="9.125" style="0" hidden="1" customWidth="1"/>
    <col min="6" max="6" width="15.375" style="0" customWidth="1"/>
  </cols>
  <sheetData>
    <row r="1" spans="1:4" ht="18.75">
      <c r="A1" s="1" t="s">
        <v>100</v>
      </c>
      <c r="B1" s="2"/>
      <c r="C1" s="20"/>
      <c r="D1" s="20"/>
    </row>
    <row r="2" spans="1:4" ht="18.75">
      <c r="A2" s="20" t="s">
        <v>88</v>
      </c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1" t="s">
        <v>0</v>
      </c>
      <c r="B4" s="2"/>
      <c r="C4" s="1"/>
      <c r="D4" s="2"/>
    </row>
    <row r="5" spans="1:4" ht="18.75">
      <c r="A5" s="1" t="s">
        <v>7</v>
      </c>
      <c r="B5" s="2"/>
      <c r="C5" s="1"/>
      <c r="D5" s="2"/>
    </row>
    <row r="6" spans="1:4" ht="18.75">
      <c r="A6" s="3" t="s">
        <v>89</v>
      </c>
      <c r="B6" s="2"/>
      <c r="C6" s="1"/>
      <c r="D6" s="2"/>
    </row>
    <row r="7" spans="1:4" ht="18.75">
      <c r="A7" s="24" t="s">
        <v>99</v>
      </c>
      <c r="B7" s="24"/>
      <c r="C7" s="3"/>
      <c r="D7" s="2"/>
    </row>
    <row r="8" spans="1:6" ht="18.75">
      <c r="A8" s="25" t="s">
        <v>1</v>
      </c>
      <c r="B8" s="25"/>
      <c r="C8" s="25"/>
      <c r="D8" s="25"/>
      <c r="E8" s="25"/>
      <c r="F8" s="25"/>
    </row>
    <row r="9" spans="1:6" ht="18.75">
      <c r="A9" s="25" t="s">
        <v>15</v>
      </c>
      <c r="B9" s="25"/>
      <c r="C9" s="25"/>
      <c r="D9" s="25"/>
      <c r="E9" s="25"/>
      <c r="F9" s="25"/>
    </row>
    <row r="10" spans="1:6" ht="18.75">
      <c r="A10" s="25" t="s">
        <v>87</v>
      </c>
      <c r="B10" s="25"/>
      <c r="C10" s="25"/>
      <c r="D10" s="25"/>
      <c r="E10" s="25"/>
      <c r="F10" s="25"/>
    </row>
    <row r="11" spans="1:6" ht="18.75">
      <c r="A11" s="30" t="s">
        <v>90</v>
      </c>
      <c r="B11" s="30"/>
      <c r="C11" s="30"/>
      <c r="D11" s="30"/>
      <c r="E11" s="30"/>
      <c r="F11" s="30"/>
    </row>
    <row r="12" spans="1:6" ht="15.75">
      <c r="A12" s="6" t="s">
        <v>2</v>
      </c>
      <c r="B12" s="6" t="s">
        <v>3</v>
      </c>
      <c r="C12" s="6" t="s">
        <v>6</v>
      </c>
      <c r="D12" s="6" t="s">
        <v>4</v>
      </c>
      <c r="E12" s="4"/>
      <c r="F12" s="6" t="s">
        <v>4</v>
      </c>
    </row>
    <row r="13" spans="1:6" ht="15.75">
      <c r="A13" s="5">
        <v>1</v>
      </c>
      <c r="B13" s="5">
        <v>2</v>
      </c>
      <c r="C13" s="5">
        <v>3</v>
      </c>
      <c r="D13" s="5">
        <v>4</v>
      </c>
      <c r="E13" s="4"/>
      <c r="F13" s="5">
        <v>4</v>
      </c>
    </row>
    <row r="14" spans="1:6" ht="15.75">
      <c r="A14" s="7">
        <v>1</v>
      </c>
      <c r="B14" s="8" t="s">
        <v>83</v>
      </c>
      <c r="C14" s="7">
        <v>1</v>
      </c>
      <c r="D14" s="7">
        <v>240</v>
      </c>
      <c r="E14" s="4">
        <v>250</v>
      </c>
      <c r="F14" s="26">
        <f>ROUND(C14*E14,-1)</f>
        <v>250</v>
      </c>
    </row>
    <row r="15" spans="1:6" ht="15.75">
      <c r="A15" s="11">
        <v>2</v>
      </c>
      <c r="B15" s="12" t="s">
        <v>84</v>
      </c>
      <c r="C15" s="11">
        <v>0.5</v>
      </c>
      <c r="D15" s="11">
        <v>120</v>
      </c>
      <c r="E15" s="4">
        <v>250</v>
      </c>
      <c r="F15" s="26">
        <f aca="true" t="shared" si="0" ref="F15:F43">ROUND(C15*E15,-1)</f>
        <v>130</v>
      </c>
    </row>
    <row r="16" spans="1:6" ht="15.75">
      <c r="A16" s="10">
        <v>3</v>
      </c>
      <c r="B16" s="8" t="s">
        <v>43</v>
      </c>
      <c r="C16" s="7">
        <v>1</v>
      </c>
      <c r="D16" s="7">
        <v>240</v>
      </c>
      <c r="E16" s="4">
        <v>250</v>
      </c>
      <c r="F16" s="26">
        <f t="shared" si="0"/>
        <v>250</v>
      </c>
    </row>
    <row r="17" spans="1:6" ht="15.75">
      <c r="A17" s="10">
        <v>4</v>
      </c>
      <c r="B17" s="8" t="s">
        <v>44</v>
      </c>
      <c r="C17" s="7">
        <v>1</v>
      </c>
      <c r="D17" s="7">
        <v>240</v>
      </c>
      <c r="E17" s="4">
        <v>250</v>
      </c>
      <c r="F17" s="26">
        <f t="shared" si="0"/>
        <v>250</v>
      </c>
    </row>
    <row r="18" spans="1:6" ht="31.5">
      <c r="A18" s="10">
        <v>5</v>
      </c>
      <c r="B18" s="8" t="s">
        <v>77</v>
      </c>
      <c r="C18" s="7">
        <v>1.7</v>
      </c>
      <c r="D18" s="7">
        <v>400</v>
      </c>
      <c r="E18" s="4">
        <v>250</v>
      </c>
      <c r="F18" s="26">
        <f t="shared" si="0"/>
        <v>430</v>
      </c>
    </row>
    <row r="19" spans="1:6" ht="31.5">
      <c r="A19" s="10">
        <v>6</v>
      </c>
      <c r="B19" s="8" t="s">
        <v>79</v>
      </c>
      <c r="C19" s="7">
        <v>1.7</v>
      </c>
      <c r="D19" s="7">
        <v>400</v>
      </c>
      <c r="E19" s="4">
        <v>250</v>
      </c>
      <c r="F19" s="26">
        <f t="shared" si="0"/>
        <v>430</v>
      </c>
    </row>
    <row r="20" spans="1:6" ht="31.5">
      <c r="A20" s="10">
        <v>7</v>
      </c>
      <c r="B20" s="8" t="s">
        <v>78</v>
      </c>
      <c r="C20" s="7">
        <v>2.5</v>
      </c>
      <c r="D20" s="7">
        <v>600</v>
      </c>
      <c r="E20" s="4">
        <v>250</v>
      </c>
      <c r="F20" s="26">
        <f t="shared" si="0"/>
        <v>630</v>
      </c>
    </row>
    <row r="21" spans="1:6" ht="15.75">
      <c r="A21" s="10">
        <v>8</v>
      </c>
      <c r="B21" s="8" t="s">
        <v>48</v>
      </c>
      <c r="C21" s="7" t="s">
        <v>11</v>
      </c>
      <c r="D21" s="7">
        <v>1200</v>
      </c>
      <c r="E21" s="4">
        <v>250</v>
      </c>
      <c r="F21" s="26">
        <f t="shared" si="0"/>
        <v>1250</v>
      </c>
    </row>
    <row r="22" spans="1:6" ht="15.75">
      <c r="A22" s="10">
        <v>9</v>
      </c>
      <c r="B22" s="8" t="s">
        <v>45</v>
      </c>
      <c r="C22" s="7" t="s">
        <v>17</v>
      </c>
      <c r="D22" s="7">
        <v>1440</v>
      </c>
      <c r="E22" s="4">
        <v>250</v>
      </c>
      <c r="F22" s="26">
        <f t="shared" si="0"/>
        <v>1500</v>
      </c>
    </row>
    <row r="23" spans="1:6" ht="15.75">
      <c r="A23" s="10">
        <v>10</v>
      </c>
      <c r="B23" s="8" t="s">
        <v>86</v>
      </c>
      <c r="C23" s="7" t="s">
        <v>8</v>
      </c>
      <c r="D23" s="7">
        <v>120</v>
      </c>
      <c r="E23" s="4">
        <v>250</v>
      </c>
      <c r="F23" s="26">
        <f t="shared" si="0"/>
        <v>130</v>
      </c>
    </row>
    <row r="24" spans="1:6" ht="15.75">
      <c r="A24" s="10">
        <v>11</v>
      </c>
      <c r="B24" s="8" t="s">
        <v>46</v>
      </c>
      <c r="C24" s="7" t="s">
        <v>16</v>
      </c>
      <c r="D24" s="7">
        <v>240</v>
      </c>
      <c r="E24" s="4">
        <v>250</v>
      </c>
      <c r="F24" s="26">
        <f t="shared" si="0"/>
        <v>250</v>
      </c>
    </row>
    <row r="25" spans="1:6" ht="15.75">
      <c r="A25" s="10">
        <v>12</v>
      </c>
      <c r="B25" s="8" t="s">
        <v>47</v>
      </c>
      <c r="C25" s="7" t="s">
        <v>18</v>
      </c>
      <c r="D25" s="7">
        <v>290</v>
      </c>
      <c r="E25" s="4">
        <v>250</v>
      </c>
      <c r="F25" s="26">
        <f t="shared" si="0"/>
        <v>300</v>
      </c>
    </row>
    <row r="26" spans="1:6" ht="31.5">
      <c r="A26" s="10">
        <v>13</v>
      </c>
      <c r="B26" s="8" t="s">
        <v>80</v>
      </c>
      <c r="C26" s="7" t="s">
        <v>17</v>
      </c>
      <c r="D26" s="7">
        <v>1440</v>
      </c>
      <c r="E26" s="4">
        <v>250</v>
      </c>
      <c r="F26" s="26">
        <f t="shared" si="0"/>
        <v>1500</v>
      </c>
    </row>
    <row r="27" spans="1:6" ht="15.75">
      <c r="A27" s="13" t="s">
        <v>91</v>
      </c>
      <c r="B27" s="8" t="s">
        <v>19</v>
      </c>
      <c r="C27" s="7" t="s">
        <v>20</v>
      </c>
      <c r="D27" s="7">
        <v>1560</v>
      </c>
      <c r="E27" s="4">
        <v>250</v>
      </c>
      <c r="F27" s="26">
        <f t="shared" si="0"/>
        <v>1630</v>
      </c>
    </row>
    <row r="28" spans="1:6" ht="15.75">
      <c r="A28" s="13" t="s">
        <v>92</v>
      </c>
      <c r="B28" s="8" t="s">
        <v>21</v>
      </c>
      <c r="C28" s="7" t="s">
        <v>22</v>
      </c>
      <c r="D28" s="7">
        <v>1680</v>
      </c>
      <c r="E28" s="4">
        <v>250</v>
      </c>
      <c r="F28" s="26">
        <f t="shared" si="0"/>
        <v>1750</v>
      </c>
    </row>
    <row r="29" spans="1:6" ht="15.75">
      <c r="A29" s="13" t="s">
        <v>93</v>
      </c>
      <c r="B29" s="8" t="s">
        <v>23</v>
      </c>
      <c r="C29" s="7" t="s">
        <v>24</v>
      </c>
      <c r="D29" s="7">
        <v>840</v>
      </c>
      <c r="E29" s="4">
        <v>250</v>
      </c>
      <c r="F29" s="26">
        <f t="shared" si="0"/>
        <v>880</v>
      </c>
    </row>
    <row r="30" spans="1:6" ht="31.5">
      <c r="A30" s="10">
        <v>14</v>
      </c>
      <c r="B30" s="8" t="s">
        <v>81</v>
      </c>
      <c r="C30" s="7" t="s">
        <v>20</v>
      </c>
      <c r="D30" s="7">
        <v>1560</v>
      </c>
      <c r="E30" s="4">
        <v>250</v>
      </c>
      <c r="F30" s="26">
        <f t="shared" si="0"/>
        <v>1630</v>
      </c>
    </row>
    <row r="31" spans="1:6" ht="15.75">
      <c r="A31" s="14" t="s">
        <v>52</v>
      </c>
      <c r="B31" s="8" t="s">
        <v>19</v>
      </c>
      <c r="C31" s="7" t="s">
        <v>22</v>
      </c>
      <c r="D31" s="7">
        <v>1680</v>
      </c>
      <c r="E31" s="4">
        <v>250</v>
      </c>
      <c r="F31" s="26">
        <f t="shared" si="0"/>
        <v>1750</v>
      </c>
    </row>
    <row r="32" spans="1:6" ht="15.75">
      <c r="A32" s="14" t="s">
        <v>53</v>
      </c>
      <c r="B32" s="8" t="s">
        <v>21</v>
      </c>
      <c r="C32" s="7" t="s">
        <v>25</v>
      </c>
      <c r="D32" s="7">
        <v>1800</v>
      </c>
      <c r="E32" s="4">
        <v>250</v>
      </c>
      <c r="F32" s="26">
        <f t="shared" si="0"/>
        <v>1880</v>
      </c>
    </row>
    <row r="33" spans="1:6" ht="15.75">
      <c r="A33" s="10">
        <v>15</v>
      </c>
      <c r="B33" s="8" t="s">
        <v>26</v>
      </c>
      <c r="C33" s="10" t="s">
        <v>27</v>
      </c>
      <c r="D33" s="7">
        <v>240</v>
      </c>
      <c r="E33" s="4">
        <v>250</v>
      </c>
      <c r="F33" s="26">
        <v>250</v>
      </c>
    </row>
    <row r="34" spans="1:6" ht="15.75">
      <c r="A34" s="10">
        <v>16</v>
      </c>
      <c r="B34" s="8" t="s">
        <v>49</v>
      </c>
      <c r="C34" s="10" t="s">
        <v>10</v>
      </c>
      <c r="D34" s="7">
        <v>480</v>
      </c>
      <c r="E34" s="4">
        <v>250</v>
      </c>
      <c r="F34" s="26">
        <f t="shared" si="0"/>
        <v>500</v>
      </c>
    </row>
    <row r="35" spans="1:6" ht="15.75">
      <c r="A35" s="21">
        <v>17</v>
      </c>
      <c r="B35" s="8" t="s">
        <v>28</v>
      </c>
      <c r="C35" s="22" t="s">
        <v>30</v>
      </c>
      <c r="D35" s="22">
        <v>600</v>
      </c>
      <c r="E35" s="29">
        <v>250</v>
      </c>
      <c r="F35" s="27">
        <f>ROUND(C35*E35,-1)</f>
        <v>630</v>
      </c>
    </row>
    <row r="36" spans="1:6" ht="15.75">
      <c r="A36" s="21"/>
      <c r="B36" s="8" t="s">
        <v>29</v>
      </c>
      <c r="C36" s="22"/>
      <c r="D36" s="22"/>
      <c r="E36" s="29"/>
      <c r="F36" s="28"/>
    </row>
    <row r="37" spans="1:6" ht="15.75">
      <c r="A37" s="10" t="s">
        <v>94</v>
      </c>
      <c r="B37" s="8" t="s">
        <v>31</v>
      </c>
      <c r="C37" s="7" t="s">
        <v>24</v>
      </c>
      <c r="D37" s="7">
        <v>840</v>
      </c>
      <c r="E37" s="4">
        <v>250</v>
      </c>
      <c r="F37" s="26">
        <f t="shared" si="0"/>
        <v>880</v>
      </c>
    </row>
    <row r="38" spans="1:6" ht="15.75">
      <c r="A38" s="10" t="s">
        <v>95</v>
      </c>
      <c r="B38" s="8" t="s">
        <v>32</v>
      </c>
      <c r="C38" s="7" t="s">
        <v>33</v>
      </c>
      <c r="D38" s="7">
        <v>1080</v>
      </c>
      <c r="E38" s="4">
        <v>250</v>
      </c>
      <c r="F38" s="26">
        <f t="shared" si="0"/>
        <v>1130</v>
      </c>
    </row>
    <row r="39" spans="1:6" ht="15.75">
      <c r="A39" s="21">
        <v>18</v>
      </c>
      <c r="B39" s="8" t="s">
        <v>34</v>
      </c>
      <c r="C39" s="22" t="s">
        <v>30</v>
      </c>
      <c r="D39" s="22">
        <v>600</v>
      </c>
      <c r="E39" s="29">
        <v>250</v>
      </c>
      <c r="F39" s="27">
        <f t="shared" si="0"/>
        <v>630</v>
      </c>
    </row>
    <row r="40" spans="1:6" ht="15.75">
      <c r="A40" s="21"/>
      <c r="B40" s="8" t="s">
        <v>29</v>
      </c>
      <c r="C40" s="22"/>
      <c r="D40" s="22"/>
      <c r="E40" s="29"/>
      <c r="F40" s="28"/>
    </row>
    <row r="41" spans="1:6" ht="15.75">
      <c r="A41" s="10" t="s">
        <v>54</v>
      </c>
      <c r="B41" s="8" t="s">
        <v>31</v>
      </c>
      <c r="C41" s="7" t="s">
        <v>24</v>
      </c>
      <c r="D41" s="7">
        <v>840</v>
      </c>
      <c r="E41" s="4">
        <v>250</v>
      </c>
      <c r="F41" s="26">
        <f t="shared" si="0"/>
        <v>880</v>
      </c>
    </row>
    <row r="42" spans="1:6" ht="15.75">
      <c r="A42" s="10" t="s">
        <v>55</v>
      </c>
      <c r="B42" s="8" t="s">
        <v>32</v>
      </c>
      <c r="C42" s="7" t="s">
        <v>33</v>
      </c>
      <c r="D42" s="7">
        <v>1080</v>
      </c>
      <c r="E42" s="4">
        <v>250</v>
      </c>
      <c r="F42" s="26">
        <f t="shared" si="0"/>
        <v>1130</v>
      </c>
    </row>
    <row r="43" spans="1:6" ht="15.75">
      <c r="A43" s="10">
        <v>19</v>
      </c>
      <c r="B43" s="8" t="s">
        <v>35</v>
      </c>
      <c r="C43" s="7" t="s">
        <v>16</v>
      </c>
      <c r="D43" s="7">
        <v>240</v>
      </c>
      <c r="E43" s="4">
        <v>250</v>
      </c>
      <c r="F43" s="26">
        <f t="shared" si="0"/>
        <v>250</v>
      </c>
    </row>
    <row r="44" spans="1:6" ht="15.75">
      <c r="A44" s="6" t="s">
        <v>2</v>
      </c>
      <c r="B44" s="6" t="s">
        <v>3</v>
      </c>
      <c r="C44" s="6" t="s">
        <v>6</v>
      </c>
      <c r="D44" s="6" t="s">
        <v>4</v>
      </c>
      <c r="E44" s="4"/>
      <c r="F44" s="6" t="s">
        <v>4</v>
      </c>
    </row>
    <row r="45" spans="1:6" ht="15.75">
      <c r="A45" s="5">
        <v>1</v>
      </c>
      <c r="B45" s="5">
        <v>2</v>
      </c>
      <c r="C45" s="5">
        <v>3</v>
      </c>
      <c r="D45" s="5">
        <v>4</v>
      </c>
      <c r="E45" s="4"/>
      <c r="F45" s="5">
        <v>4</v>
      </c>
    </row>
    <row r="46" spans="1:6" ht="15.75">
      <c r="A46" s="10">
        <v>20</v>
      </c>
      <c r="B46" s="8" t="s">
        <v>36</v>
      </c>
      <c r="C46" s="7" t="s">
        <v>16</v>
      </c>
      <c r="D46" s="7">
        <v>240</v>
      </c>
      <c r="E46" s="4">
        <v>250</v>
      </c>
      <c r="F46" s="26">
        <f aca="true" t="shared" si="1" ref="F46:F56">ROUND(C46*E46,-1)</f>
        <v>250</v>
      </c>
    </row>
    <row r="47" spans="1:6" ht="15.75">
      <c r="A47" s="10" t="s">
        <v>96</v>
      </c>
      <c r="B47" s="8" t="s">
        <v>37</v>
      </c>
      <c r="C47" s="7" t="s">
        <v>8</v>
      </c>
      <c r="D47" s="7">
        <v>120</v>
      </c>
      <c r="E47" s="4">
        <v>250</v>
      </c>
      <c r="F47" s="26">
        <f t="shared" si="1"/>
        <v>130</v>
      </c>
    </row>
    <row r="48" spans="1:6" ht="15.75">
      <c r="A48" s="10" t="s">
        <v>97</v>
      </c>
      <c r="B48" s="8" t="s">
        <v>38</v>
      </c>
      <c r="C48" s="7" t="s">
        <v>16</v>
      </c>
      <c r="D48" s="7">
        <v>240</v>
      </c>
      <c r="E48" s="4">
        <v>250</v>
      </c>
      <c r="F48" s="26">
        <f t="shared" si="1"/>
        <v>250</v>
      </c>
    </row>
    <row r="49" spans="1:6" ht="15.75">
      <c r="A49" s="10">
        <v>21</v>
      </c>
      <c r="B49" s="8" t="s">
        <v>39</v>
      </c>
      <c r="C49" s="7" t="s">
        <v>8</v>
      </c>
      <c r="D49" s="7">
        <v>120</v>
      </c>
      <c r="E49" s="4">
        <v>250</v>
      </c>
      <c r="F49" s="26">
        <f t="shared" si="1"/>
        <v>130</v>
      </c>
    </row>
    <row r="50" spans="1:6" ht="15.75">
      <c r="A50" s="10">
        <v>22</v>
      </c>
      <c r="B50" s="8" t="s">
        <v>14</v>
      </c>
      <c r="C50" s="7" t="s">
        <v>13</v>
      </c>
      <c r="D50" s="7">
        <v>150</v>
      </c>
      <c r="E50" s="4">
        <v>250</v>
      </c>
      <c r="F50" s="26">
        <f>ROUND(D50*1.05,-1)</f>
        <v>160</v>
      </c>
    </row>
    <row r="51" spans="1:6" ht="31.5">
      <c r="A51" s="10">
        <v>23</v>
      </c>
      <c r="B51" s="8" t="s">
        <v>50</v>
      </c>
      <c r="C51" s="7" t="s">
        <v>8</v>
      </c>
      <c r="D51" s="7">
        <v>120</v>
      </c>
      <c r="E51" s="4">
        <v>250</v>
      </c>
      <c r="F51" s="26">
        <f t="shared" si="1"/>
        <v>130</v>
      </c>
    </row>
    <row r="52" spans="1:6" ht="15.75">
      <c r="A52" s="10">
        <v>24</v>
      </c>
      <c r="B52" s="8" t="s">
        <v>40</v>
      </c>
      <c r="C52" s="7"/>
      <c r="D52" s="7">
        <v>120</v>
      </c>
      <c r="E52" s="4">
        <v>250</v>
      </c>
      <c r="F52" s="26">
        <f>ROUND(D52*1.05,-1)</f>
        <v>130</v>
      </c>
    </row>
    <row r="53" spans="1:6" ht="15.75">
      <c r="A53" s="10">
        <v>25</v>
      </c>
      <c r="B53" s="8" t="s">
        <v>51</v>
      </c>
      <c r="C53" s="7"/>
      <c r="D53" s="7">
        <v>50</v>
      </c>
      <c r="E53" s="4">
        <v>250</v>
      </c>
      <c r="F53" s="26">
        <f>ROUND(D53*1.05,-1)</f>
        <v>50</v>
      </c>
    </row>
    <row r="54" spans="1:6" ht="15.75">
      <c r="A54" s="10">
        <v>26</v>
      </c>
      <c r="B54" s="8" t="s">
        <v>41</v>
      </c>
      <c r="C54" s="7" t="s">
        <v>8</v>
      </c>
      <c r="D54" s="7">
        <v>120</v>
      </c>
      <c r="E54" s="4">
        <v>250</v>
      </c>
      <c r="F54" s="26">
        <f t="shared" si="1"/>
        <v>130</v>
      </c>
    </row>
    <row r="55" spans="1:6" ht="15.75">
      <c r="A55" s="10">
        <v>27</v>
      </c>
      <c r="B55" s="8" t="s">
        <v>12</v>
      </c>
      <c r="C55" s="7" t="s">
        <v>8</v>
      </c>
      <c r="D55" s="7">
        <v>120</v>
      </c>
      <c r="E55" s="4">
        <v>250</v>
      </c>
      <c r="F55" s="26">
        <f t="shared" si="1"/>
        <v>130</v>
      </c>
    </row>
    <row r="56" spans="1:6" ht="15.75">
      <c r="A56" s="10">
        <v>28</v>
      </c>
      <c r="B56" s="8" t="s">
        <v>42</v>
      </c>
      <c r="C56" s="7" t="s">
        <v>16</v>
      </c>
      <c r="D56" s="7">
        <v>240</v>
      </c>
      <c r="E56" s="4">
        <v>250</v>
      </c>
      <c r="F56" s="26">
        <f t="shared" si="1"/>
        <v>250</v>
      </c>
    </row>
    <row r="57" ht="15.75">
      <c r="E57" s="4"/>
    </row>
    <row r="58" spans="1:5" ht="18.75">
      <c r="A58" s="23" t="s">
        <v>56</v>
      </c>
      <c r="B58" s="23"/>
      <c r="C58" s="23"/>
      <c r="D58" s="23"/>
      <c r="E58" s="4"/>
    </row>
    <row r="59" ht="15.75">
      <c r="E59" s="4"/>
    </row>
    <row r="60" spans="1:6" ht="15.75">
      <c r="A60" s="16" t="s">
        <v>2</v>
      </c>
      <c r="B60" s="16" t="s">
        <v>3</v>
      </c>
      <c r="C60" s="16" t="s">
        <v>57</v>
      </c>
      <c r="D60" s="16" t="s">
        <v>4</v>
      </c>
      <c r="E60" s="4"/>
      <c r="F60" s="16" t="s">
        <v>4</v>
      </c>
    </row>
    <row r="61" spans="1:6" ht="15.75">
      <c r="A61" s="17">
        <v>1</v>
      </c>
      <c r="B61" s="17">
        <v>2</v>
      </c>
      <c r="C61" s="18">
        <v>3</v>
      </c>
      <c r="D61" s="18">
        <v>4</v>
      </c>
      <c r="E61" s="4"/>
      <c r="F61" s="18">
        <v>4</v>
      </c>
    </row>
    <row r="62" spans="1:6" ht="15.75">
      <c r="A62" s="10">
        <v>1</v>
      </c>
      <c r="B62" s="8" t="s">
        <v>58</v>
      </c>
      <c r="C62" s="19">
        <v>1</v>
      </c>
      <c r="D62" s="7">
        <v>240</v>
      </c>
      <c r="E62" s="4">
        <v>250</v>
      </c>
      <c r="F62" s="26">
        <f aca="true" t="shared" si="2" ref="F62:F76">ROUND(C62*E62,-1)</f>
        <v>250</v>
      </c>
    </row>
    <row r="63" spans="1:6" ht="15.75">
      <c r="A63" s="10">
        <v>2</v>
      </c>
      <c r="B63" s="8" t="s">
        <v>59</v>
      </c>
      <c r="C63" s="19">
        <v>2</v>
      </c>
      <c r="D63" s="7">
        <v>480</v>
      </c>
      <c r="E63" s="4">
        <v>250</v>
      </c>
      <c r="F63" s="26">
        <f t="shared" si="2"/>
        <v>500</v>
      </c>
    </row>
    <row r="64" spans="1:6" ht="15.75">
      <c r="A64" s="10">
        <v>3</v>
      </c>
      <c r="B64" s="8" t="s">
        <v>60</v>
      </c>
      <c r="C64" s="19">
        <v>2</v>
      </c>
      <c r="D64" s="7">
        <v>480</v>
      </c>
      <c r="E64" s="4">
        <v>250</v>
      </c>
      <c r="F64" s="26">
        <f t="shared" si="2"/>
        <v>500</v>
      </c>
    </row>
    <row r="65" spans="1:6" ht="15.75">
      <c r="A65" s="10">
        <v>4</v>
      </c>
      <c r="B65" s="8" t="s">
        <v>61</v>
      </c>
      <c r="C65" s="19">
        <v>3</v>
      </c>
      <c r="D65" s="7">
        <v>720</v>
      </c>
      <c r="E65" s="4">
        <v>250</v>
      </c>
      <c r="F65" s="26">
        <f t="shared" si="2"/>
        <v>750</v>
      </c>
    </row>
    <row r="66" spans="1:6" ht="31.5">
      <c r="A66" s="10">
        <v>5</v>
      </c>
      <c r="B66" s="8" t="s">
        <v>62</v>
      </c>
      <c r="C66" s="19">
        <v>2.5</v>
      </c>
      <c r="D66" s="7">
        <v>600</v>
      </c>
      <c r="E66" s="4">
        <v>250</v>
      </c>
      <c r="F66" s="26">
        <f>ROUND(C66*E66,-1)</f>
        <v>630</v>
      </c>
    </row>
    <row r="67" spans="1:6" ht="31.5">
      <c r="A67" s="10">
        <v>6</v>
      </c>
      <c r="B67" s="15" t="s">
        <v>85</v>
      </c>
      <c r="C67" s="19">
        <v>3</v>
      </c>
      <c r="D67" s="7">
        <v>720</v>
      </c>
      <c r="E67" s="4">
        <v>250</v>
      </c>
      <c r="F67" s="26">
        <f t="shared" si="2"/>
        <v>750</v>
      </c>
    </row>
    <row r="68" spans="1:6" ht="15.75">
      <c r="A68" s="10">
        <v>7</v>
      </c>
      <c r="B68" s="8" t="s">
        <v>75</v>
      </c>
      <c r="C68" s="7" t="s">
        <v>67</v>
      </c>
      <c r="D68" s="7">
        <v>360</v>
      </c>
      <c r="E68" s="4">
        <v>250</v>
      </c>
      <c r="F68" s="26">
        <f t="shared" si="2"/>
        <v>380</v>
      </c>
    </row>
    <row r="69" spans="1:6" ht="15.75">
      <c r="A69" s="10">
        <v>8</v>
      </c>
      <c r="B69" s="8" t="s">
        <v>76</v>
      </c>
      <c r="C69" s="7" t="s">
        <v>16</v>
      </c>
      <c r="D69" s="7">
        <v>240</v>
      </c>
      <c r="E69" s="4">
        <v>250</v>
      </c>
      <c r="F69" s="26">
        <f t="shared" si="2"/>
        <v>250</v>
      </c>
    </row>
    <row r="70" spans="1:6" ht="31.5">
      <c r="A70" s="10">
        <v>9</v>
      </c>
      <c r="B70" s="8" t="s">
        <v>63</v>
      </c>
      <c r="C70" s="7" t="s">
        <v>5</v>
      </c>
      <c r="D70" s="7">
        <v>60</v>
      </c>
      <c r="E70" s="4">
        <v>250</v>
      </c>
      <c r="F70" s="26">
        <f>ROUND(D70*1.05,-1)</f>
        <v>60</v>
      </c>
    </row>
    <row r="71" spans="1:6" ht="31.5">
      <c r="A71" s="10">
        <v>10</v>
      </c>
      <c r="B71" s="8" t="s">
        <v>65</v>
      </c>
      <c r="C71" s="7" t="s">
        <v>9</v>
      </c>
      <c r="D71" s="7">
        <v>60</v>
      </c>
      <c r="E71" s="4">
        <v>250</v>
      </c>
      <c r="F71" s="26">
        <f t="shared" si="2"/>
        <v>60</v>
      </c>
    </row>
    <row r="72" spans="1:6" ht="15.75">
      <c r="A72" s="14" t="s">
        <v>98</v>
      </c>
      <c r="B72" s="8" t="s">
        <v>66</v>
      </c>
      <c r="C72" s="7" t="s">
        <v>67</v>
      </c>
      <c r="D72" s="7">
        <v>360</v>
      </c>
      <c r="E72" s="4">
        <v>250</v>
      </c>
      <c r="F72" s="26">
        <f t="shared" si="2"/>
        <v>380</v>
      </c>
    </row>
    <row r="73" spans="1:6" ht="15.75">
      <c r="A73" s="14" t="s">
        <v>64</v>
      </c>
      <c r="B73" s="8" t="s">
        <v>69</v>
      </c>
      <c r="C73" s="7" t="s">
        <v>8</v>
      </c>
      <c r="D73" s="7">
        <v>120</v>
      </c>
      <c r="E73" s="4">
        <v>250</v>
      </c>
      <c r="F73" s="26">
        <f t="shared" si="2"/>
        <v>130</v>
      </c>
    </row>
    <row r="74" spans="1:6" ht="15.75">
      <c r="A74" s="14" t="s">
        <v>68</v>
      </c>
      <c r="B74" s="8" t="s">
        <v>71</v>
      </c>
      <c r="C74" s="7" t="s">
        <v>8</v>
      </c>
      <c r="D74" s="7">
        <v>120</v>
      </c>
      <c r="E74" s="4">
        <v>250</v>
      </c>
      <c r="F74" s="26">
        <f t="shared" si="2"/>
        <v>130</v>
      </c>
    </row>
    <row r="75" spans="1:6" ht="31.5">
      <c r="A75" s="14" t="s">
        <v>70</v>
      </c>
      <c r="B75" s="8" t="s">
        <v>73</v>
      </c>
      <c r="C75" s="7" t="s">
        <v>16</v>
      </c>
      <c r="D75" s="7">
        <v>240</v>
      </c>
      <c r="E75" s="4">
        <v>250</v>
      </c>
      <c r="F75" s="26">
        <f t="shared" si="2"/>
        <v>250</v>
      </c>
    </row>
    <row r="76" spans="1:6" ht="15.75">
      <c r="A76" s="14" t="s">
        <v>72</v>
      </c>
      <c r="B76" s="8" t="s">
        <v>74</v>
      </c>
      <c r="C76" s="7" t="s">
        <v>9</v>
      </c>
      <c r="D76" s="7">
        <v>60</v>
      </c>
      <c r="E76" s="4">
        <v>250</v>
      </c>
      <c r="F76" s="26">
        <f t="shared" si="2"/>
        <v>60</v>
      </c>
    </row>
    <row r="78" ht="18.75">
      <c r="A78" s="9" t="s">
        <v>82</v>
      </c>
    </row>
    <row r="79" ht="18.75">
      <c r="A79" s="9"/>
    </row>
    <row r="80" ht="18.75">
      <c r="A80" s="9"/>
    </row>
    <row r="81" ht="18.75">
      <c r="A81" s="9"/>
    </row>
    <row r="82" ht="15.75">
      <c r="A82" s="4"/>
    </row>
  </sheetData>
  <sheetProtection/>
  <mergeCells count="16">
    <mergeCell ref="F35:F36"/>
    <mergeCell ref="E39:E40"/>
    <mergeCell ref="F39:F40"/>
    <mergeCell ref="E35:E36"/>
    <mergeCell ref="A8:F8"/>
    <mergeCell ref="A9:F9"/>
    <mergeCell ref="A10:F10"/>
    <mergeCell ref="A11:F11"/>
    <mergeCell ref="A7:B7"/>
    <mergeCell ref="A39:A40"/>
    <mergeCell ref="C39:C40"/>
    <mergeCell ref="A35:A36"/>
    <mergeCell ref="C35:C36"/>
    <mergeCell ref="A58:D58"/>
    <mergeCell ref="D35:D36"/>
    <mergeCell ref="D39:D40"/>
  </mergeCells>
  <printOptions/>
  <pageMargins left="0.7" right="0.1968503937007874" top="0.55" bottom="0.1968503937007874" header="0.5118110236220472" footer="0.17"/>
  <pageSetup horizontalDpi="600" verticalDpi="600" orientation="portrait" paperSize="9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Пахомова Я.А.</cp:lastModifiedBy>
  <cp:lastPrinted>2020-02-03T12:21:43Z</cp:lastPrinted>
  <dcterms:created xsi:type="dcterms:W3CDTF">2014-01-25T11:30:43Z</dcterms:created>
  <dcterms:modified xsi:type="dcterms:W3CDTF">2020-02-03T12:21:52Z</dcterms:modified>
  <cp:category/>
  <cp:version/>
  <cp:contentType/>
  <cp:contentStatus/>
</cp:coreProperties>
</file>